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gkrkleczg1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6" i="1" l="1"/>
  <c r="D145" i="1"/>
  <c r="D125" i="1"/>
  <c r="D123" i="1"/>
  <c r="D121" i="1"/>
  <c r="D119" i="1"/>
  <c r="D117" i="1"/>
  <c r="D115" i="1"/>
  <c r="D113" i="1"/>
  <c r="D110" i="1"/>
  <c r="D108" i="1"/>
  <c r="D106" i="1"/>
  <c r="D104" i="1"/>
  <c r="D102" i="1"/>
  <c r="D100" i="1"/>
  <c r="D98" i="1"/>
  <c r="D96" i="1"/>
  <c r="D94" i="1"/>
  <c r="D92" i="1"/>
  <c r="D90" i="1"/>
  <c r="D87" i="1"/>
  <c r="D84" i="1"/>
  <c r="D82" i="1"/>
  <c r="D80" i="1"/>
  <c r="D78" i="1"/>
  <c r="D75" i="1"/>
  <c r="D73" i="1"/>
  <c r="D71" i="1"/>
  <c r="D69" i="1"/>
  <c r="D67" i="1"/>
  <c r="D65" i="1"/>
  <c r="D63" i="1"/>
  <c r="D61" i="1"/>
  <c r="D59" i="1"/>
  <c r="D57" i="1"/>
  <c r="D55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<sst xmlns="http://schemas.openxmlformats.org/spreadsheetml/2006/main" count="403" uniqueCount="167">
  <si>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</si>
  <si>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</si>
  <si>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</si>
  <si>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</si>
  <si>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</si>
  <si>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</si>
  <si>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</si>
  <si>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</si>
  <si>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GUSTAVA KRKLECA_x000D_
B. Magovca 103_x000D_
ZAGREB_x000D_
Tel: +385(1)6659174   Fax: +385(1)6659172_x000D_
OIB: 60669015692_x000D_
Mail: ured@os-gkrkleca-zg.skole.hr_x000D_
IBAN: HR6923600001101463810</t>
  </si>
  <si>
    <t xml:space="preserve">Odgovorna Osoba: Marija Luković, dipl.uč._x000D_
     </t>
  </si>
  <si>
    <t>Isplata Sredstava Za Razdoblje: 01.05.2024 Do 31.05.2024</t>
  </si>
  <si>
    <t>VINDIJA - sokovi</t>
  </si>
  <si>
    <t>HR44138062462</t>
  </si>
  <si>
    <t>VARAŽDIN</t>
  </si>
  <si>
    <t>MATERIJAL I SIROVINE - ŠKOLSKA KUHINJA</t>
  </si>
  <si>
    <t>OSNOVNA ŠKOLA GUSTAVA KRKLECA</t>
  </si>
  <si>
    <t>Ukupno:</t>
  </si>
  <si>
    <t>FERTIS D.O.O.</t>
  </si>
  <si>
    <t>97149222597</t>
  </si>
  <si>
    <t>ZAGREB</t>
  </si>
  <si>
    <t>MATERIJAL I DIJELOVI ZA TEKUĆE I INVESTICIJSKO ODRŽAVANJE</t>
  </si>
  <si>
    <t>DM-DROGERIJA</t>
  </si>
  <si>
    <t>94124811986</t>
  </si>
  <si>
    <t>UREDSKI MATERIJAL I OSTALI MATERIJALNI RASHODI</t>
  </si>
  <si>
    <t>ZAGREBAČKA BANKA</t>
  </si>
  <si>
    <t>92963223473</t>
  </si>
  <si>
    <t>BANKARSKE USLUGE I USLUGE PLATNOG PROMETA</t>
  </si>
  <si>
    <t>IN REBUS d.o.o.</t>
  </si>
  <si>
    <t>91591564577</t>
  </si>
  <si>
    <t>ZAKUPNINE I NAJAMNINE</t>
  </si>
  <si>
    <t>BENT EXCELLENT d.o.o.ZAGREB</t>
  </si>
  <si>
    <t>91040737993</t>
  </si>
  <si>
    <t>HP-HRVATSKA POŠTA D.D.</t>
  </si>
  <si>
    <t>87311810356</t>
  </si>
  <si>
    <t>USLUGE TELEFONA, POŠTE I PRIJEVOZA</t>
  </si>
  <si>
    <t>SANITACIJA</t>
  </si>
  <si>
    <t>85987734468</t>
  </si>
  <si>
    <t>KOMUNALNE USLUGE</t>
  </si>
  <si>
    <t>FINANCIJSKA AGENCIJA</t>
  </si>
  <si>
    <t>85821130368</t>
  </si>
  <si>
    <t>HRVATSKI TELEKOM</t>
  </si>
  <si>
    <t>81793146560</t>
  </si>
  <si>
    <t>AGRODALM D.O.O.</t>
  </si>
  <si>
    <t>80649374262</t>
  </si>
  <si>
    <t>KOVAČIĆ KONZALTING d.o.o.</t>
  </si>
  <si>
    <t>79608058419</t>
  </si>
  <si>
    <t>21220 TROGIRI</t>
  </si>
  <si>
    <t>LEXPERA</t>
  </si>
  <si>
    <t>79506290597</t>
  </si>
  <si>
    <t>KLARA  ZAGREBAČKE PAKARNE</t>
  </si>
  <si>
    <t>76842508189</t>
  </si>
  <si>
    <t>ZAGREBAČKE PEKARE KLARA d.d.</t>
  </si>
  <si>
    <t>SUBMARINE</t>
  </si>
  <si>
    <t>76768109557</t>
  </si>
  <si>
    <t>MOTORAMA</t>
  </si>
  <si>
    <t>72643132700</t>
  </si>
  <si>
    <t>OPTIMUS LAB d.o.o.</t>
  </si>
  <si>
    <t>71981294715</t>
  </si>
  <si>
    <t>ČAKOVEC</t>
  </si>
  <si>
    <t>RAČUNALNE USLUGE</t>
  </si>
  <si>
    <t>TELEMACH ZAGREB D.O.O.</t>
  </si>
  <si>
    <t>70133616033</t>
  </si>
  <si>
    <t>NAKLADA SLAP d.o.o.</t>
  </si>
  <si>
    <t>70108447975</t>
  </si>
  <si>
    <t>JASTREBARSKO</t>
  </si>
  <si>
    <t>HRT- HRVATSKA RADIOTELEVIZIJA</t>
  </si>
  <si>
    <t>68419124305</t>
  </si>
  <si>
    <t>USLUGE PROMIDŽBE I INFORMIRANJA</t>
  </si>
  <si>
    <t>NARODNE NOVINA - NAKLADNIČKA DJELATNOST</t>
  </si>
  <si>
    <t>64546066176</t>
  </si>
  <si>
    <t>GRAD ZAGREB-PROLAZNI RAČUN PRIHODA SUDIONIKA</t>
  </si>
  <si>
    <t>61817894937</t>
  </si>
  <si>
    <t>ZAPOSLENICI OŠ GUSTAVA KRKLECA</t>
  </si>
  <si>
    <t>60669015692</t>
  </si>
  <si>
    <t>SLUŽBENA PUTOVANJA</t>
  </si>
  <si>
    <t>OSTALE NAKNADE TROŠKOVA ZAPOSLENIMA</t>
  </si>
  <si>
    <t>UPRAVLJANJE SPORTSKIM OBJEKTIMA</t>
  </si>
  <si>
    <t>59365213244</t>
  </si>
  <si>
    <t>OSTALI NESPOMENUTI RASHODI POSLOVANJA</t>
  </si>
  <si>
    <t>IGRALIŠTA J.D.O.O.</t>
  </si>
  <si>
    <t>57417963423</t>
  </si>
  <si>
    <t>USLUGE TEKUĆEG I INVESTICIJSKOG ODRŽAVANJA</t>
  </si>
  <si>
    <t>IGO-MAT</t>
  </si>
  <si>
    <t>55662000497</t>
  </si>
  <si>
    <t>BREGANA</t>
  </si>
  <si>
    <t>DMP USLUGE</t>
  </si>
  <si>
    <t>55464490473</t>
  </si>
  <si>
    <t>SVETA NEDELJA</t>
  </si>
  <si>
    <t>KIKA-DOM D.O.O.</t>
  </si>
  <si>
    <t>51939643740</t>
  </si>
  <si>
    <t>CWS - boco</t>
  </si>
  <si>
    <t>51026536351</t>
  </si>
  <si>
    <t>CODEC INFORMATIKA d.o.o.</t>
  </si>
  <si>
    <t>46034330972</t>
  </si>
  <si>
    <t>VINDIJA - MESO, SALAME</t>
  </si>
  <si>
    <t>44138062462</t>
  </si>
  <si>
    <t>VINDIJA - MLIJEKO, MLIJEČNI PROIZVODI</t>
  </si>
  <si>
    <t>GASTRO TEHNO d.o.o.</t>
  </si>
  <si>
    <t>39306679202</t>
  </si>
  <si>
    <t>DONJA LOMNICA</t>
  </si>
  <si>
    <t>ČISTOĆA</t>
  </si>
  <si>
    <t>3677702-004</t>
  </si>
  <si>
    <t>ZATEZNE KAMATE</t>
  </si>
  <si>
    <t>KSU</t>
  </si>
  <si>
    <t>34976993601</t>
  </si>
  <si>
    <t>VELIKA GORICA</t>
  </si>
  <si>
    <t>ADMINISTRATOR</t>
  </si>
  <si>
    <t>34658637472</t>
  </si>
  <si>
    <t>21263 KRIVODOL</t>
  </si>
  <si>
    <t>INTELEKTUALNE I OSOBNE USLUGE</t>
  </si>
  <si>
    <t>NASTAVNI ZAVOD ZA JAVNO ZDRAVSTVO</t>
  </si>
  <si>
    <t>3392005962</t>
  </si>
  <si>
    <t>ZDRAVSTVENE I VETERINARSKE USLUGE</t>
  </si>
  <si>
    <t>ŠKOLSKA KNJIGA D.D.</t>
  </si>
  <si>
    <t>3223027</t>
  </si>
  <si>
    <t>KNJIGE U KNJIŽNICAMA</t>
  </si>
  <si>
    <t>LEDO PLUS D.O.O.</t>
  </si>
  <si>
    <t>3218821</t>
  </si>
  <si>
    <t>SEKTOR OSAM d.o.o.</t>
  </si>
  <si>
    <t>31791013290</t>
  </si>
  <si>
    <t>ALARM AUTOMATIKA</t>
  </si>
  <si>
    <t>30532290707</t>
  </si>
  <si>
    <t>RIJEKA</t>
  </si>
  <si>
    <t>IVAN HLADIKA</t>
  </si>
  <si>
    <t>29639859355</t>
  </si>
  <si>
    <t>DUBRAVA</t>
  </si>
  <si>
    <t>A1 HRVATSKA D.O.O.</t>
  </si>
  <si>
    <t>29524210204</t>
  </si>
  <si>
    <t>HRVATSKI ŠKOLSKI MUZEJ</t>
  </si>
  <si>
    <t>23485687544</t>
  </si>
  <si>
    <t>STUDENSKI CENTAR U ZAGREBU</t>
  </si>
  <si>
    <t>22597784145</t>
  </si>
  <si>
    <t>PODRAVKA</t>
  </si>
  <si>
    <t>18928523252</t>
  </si>
  <si>
    <t>KOPRIVNICA</t>
  </si>
  <si>
    <t>HEP OPSKRBA d.o.o.</t>
  </si>
  <si>
    <t>1708422</t>
  </si>
  <si>
    <t>ENERGIJA</t>
  </si>
  <si>
    <t>HEP - TOPLINARSTVO</t>
  </si>
  <si>
    <t>1582623</t>
  </si>
  <si>
    <t>LIBURNIA RIVIERA HOTELS D.D.</t>
  </si>
  <si>
    <t>15573308024</t>
  </si>
  <si>
    <t>LOVRAN</t>
  </si>
  <si>
    <t>BAUHAUS</t>
  </si>
  <si>
    <t>1514563</t>
  </si>
  <si>
    <t>UPRAVITELJ GRADNJA-ODRŽAVANJE D.O.O.</t>
  </si>
  <si>
    <t>13039232608</t>
  </si>
  <si>
    <t>OPTI PRINT ADRIA d.o.o.</t>
  </si>
  <si>
    <t>11469787133</t>
  </si>
  <si>
    <t>VODOOPSKRBA I ODVODNJA</t>
  </si>
  <si>
    <t>1121618</t>
  </si>
  <si>
    <t>INTERSPAR</t>
  </si>
  <si>
    <t>1</t>
  </si>
  <si>
    <t>AKD-ZAŠTITA D.O.O.</t>
  </si>
  <si>
    <t>09253797076</t>
  </si>
  <si>
    <t>OSTALE USLUGE</t>
  </si>
  <si>
    <t>POMOĆNICI U NASTAVI - UGOVOR NA ODREĐENO</t>
  </si>
  <si>
    <t>-</t>
  </si>
  <si>
    <t>POTRAŽIVANJA ZA NAKNADE KOJE SE REFUNDIRAJU I PREDUJMOVE</t>
  </si>
  <si>
    <t>PLAĆE ZA REDOVAN RAD</t>
  </si>
  <si>
    <t>DOPRINOSI ZA OBAVEZNO ZDRAVSTVENO OSIGURANJE</t>
  </si>
  <si>
    <t>DOPRINOSI ZA OBVEZNO OSIGURANJE U SLUČAJU NEZAPOSLENISTI</t>
  </si>
  <si>
    <t>Nema Konta Na Odabranoj Razini</t>
  </si>
  <si>
    <t>NAKNADE ZA PRIJEVOZ, ZA RAD NA TERENU I ODVOJENI ŽIVOT</t>
  </si>
  <si>
    <t>NAKNADE ZA RAD PREDSTAVNIČKIH I IZVRŠNIH TIJELA I SLIČNO</t>
  </si>
  <si>
    <t>Troškovi sudskih postupaka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</si>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</sst>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211.8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211.8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533.04999999999995</v>
      </c>
      <c r="E9" s="10">
        <v>3224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533.04999999999995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19</v>
      </c>
      <c r="D11" s="18">
        <v>19.149999999999999</v>
      </c>
      <c r="E11" s="10">
        <v>3221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19.149999999999999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19</v>
      </c>
      <c r="D13" s="18">
        <v>247.29</v>
      </c>
      <c r="E13" s="10">
        <v>3431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247.29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19</v>
      </c>
      <c r="D15" s="18">
        <v>132.65</v>
      </c>
      <c r="E15" s="10">
        <v>3235</v>
      </c>
      <c r="F15" s="9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132.65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19</v>
      </c>
      <c r="D17" s="18">
        <v>999.33</v>
      </c>
      <c r="E17" s="10">
        <v>3221</v>
      </c>
      <c r="F17" s="9" t="s">
        <v>23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999.33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19</v>
      </c>
      <c r="D19" s="18">
        <v>78.78</v>
      </c>
      <c r="E19" s="10">
        <v>3231</v>
      </c>
      <c r="F19" s="9" t="s">
        <v>34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78.78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19</v>
      </c>
      <c r="D21" s="18">
        <v>36.5</v>
      </c>
      <c r="E21" s="10">
        <v>3234</v>
      </c>
      <c r="F21" s="9" t="s">
        <v>37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36.5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19</v>
      </c>
      <c r="D23" s="18">
        <v>70.61</v>
      </c>
      <c r="E23" s="10">
        <v>3431</v>
      </c>
      <c r="F23" s="9" t="s">
        <v>26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70.61</v>
      </c>
      <c r="E24" s="24"/>
      <c r="F24" s="26"/>
      <c r="G24" s="27"/>
    </row>
    <row r="25" spans="1:7" x14ac:dyDescent="0.25">
      <c r="A25" s="9" t="s">
        <v>40</v>
      </c>
      <c r="B25" s="14" t="s">
        <v>41</v>
      </c>
      <c r="C25" s="10" t="s">
        <v>19</v>
      </c>
      <c r="D25" s="18">
        <v>57.19</v>
      </c>
      <c r="E25" s="10">
        <v>3231</v>
      </c>
      <c r="F25" s="9" t="s">
        <v>34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57.19</v>
      </c>
      <c r="E26" s="24"/>
      <c r="F26" s="26"/>
      <c r="G26" s="27"/>
    </row>
    <row r="27" spans="1:7" x14ac:dyDescent="0.25">
      <c r="A27" s="9" t="s">
        <v>42</v>
      </c>
      <c r="B27" s="14" t="s">
        <v>43</v>
      </c>
      <c r="C27" s="10" t="s">
        <v>19</v>
      </c>
      <c r="D27" s="18">
        <v>3556.3</v>
      </c>
      <c r="E27" s="10">
        <v>3222</v>
      </c>
      <c r="F27" s="9" t="s">
        <v>14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3556.3</v>
      </c>
      <c r="E28" s="24"/>
      <c r="F28" s="26"/>
      <c r="G28" s="27"/>
    </row>
    <row r="29" spans="1:7" x14ac:dyDescent="0.25">
      <c r="A29" s="9" t="s">
        <v>44</v>
      </c>
      <c r="B29" s="14" t="s">
        <v>45</v>
      </c>
      <c r="C29" s="10" t="s">
        <v>46</v>
      </c>
      <c r="D29" s="18">
        <v>202.48</v>
      </c>
      <c r="E29" s="10">
        <v>3221</v>
      </c>
      <c r="F29" s="9" t="s">
        <v>23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202.48</v>
      </c>
      <c r="E30" s="24"/>
      <c r="F30" s="26"/>
      <c r="G30" s="27"/>
    </row>
    <row r="31" spans="1:7" x14ac:dyDescent="0.25">
      <c r="A31" s="9" t="s">
        <v>47</v>
      </c>
      <c r="B31" s="14" t="s">
        <v>48</v>
      </c>
      <c r="C31" s="10" t="s">
        <v>19</v>
      </c>
      <c r="D31" s="18">
        <v>29.04</v>
      </c>
      <c r="E31" s="10">
        <v>3221</v>
      </c>
      <c r="F31" s="9" t="s">
        <v>23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29.04</v>
      </c>
      <c r="E32" s="24"/>
      <c r="F32" s="26"/>
      <c r="G32" s="27"/>
    </row>
    <row r="33" spans="1:7" x14ac:dyDescent="0.25">
      <c r="A33" s="9" t="s">
        <v>49</v>
      </c>
      <c r="B33" s="14" t="s">
        <v>50</v>
      </c>
      <c r="C33" s="10" t="s">
        <v>19</v>
      </c>
      <c r="D33" s="18">
        <v>617.44000000000005</v>
      </c>
      <c r="E33" s="10">
        <v>3222</v>
      </c>
      <c r="F33" s="9" t="s">
        <v>14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617.44000000000005</v>
      </c>
      <c r="E34" s="24"/>
      <c r="F34" s="26"/>
      <c r="G34" s="27"/>
    </row>
    <row r="35" spans="1:7" x14ac:dyDescent="0.25">
      <c r="A35" s="9" t="s">
        <v>51</v>
      </c>
      <c r="B35" s="14" t="s">
        <v>50</v>
      </c>
      <c r="C35" s="10" t="s">
        <v>19</v>
      </c>
      <c r="D35" s="18">
        <v>1542.87</v>
      </c>
      <c r="E35" s="10">
        <v>3222</v>
      </c>
      <c r="F35" s="9" t="s">
        <v>14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1542.87</v>
      </c>
      <c r="E36" s="24"/>
      <c r="F36" s="26"/>
      <c r="G36" s="27"/>
    </row>
    <row r="37" spans="1:7" x14ac:dyDescent="0.25">
      <c r="A37" s="9" t="s">
        <v>52</v>
      </c>
      <c r="B37" s="14" t="s">
        <v>53</v>
      </c>
      <c r="C37" s="10" t="s">
        <v>19</v>
      </c>
      <c r="D37" s="18">
        <v>191.49</v>
      </c>
      <c r="E37" s="10">
        <v>3222</v>
      </c>
      <c r="F37" s="9" t="s">
        <v>14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191.49</v>
      </c>
      <c r="E38" s="24"/>
      <c r="F38" s="26"/>
      <c r="G38" s="27"/>
    </row>
    <row r="39" spans="1:7" x14ac:dyDescent="0.25">
      <c r="A39" s="9" t="s">
        <v>54</v>
      </c>
      <c r="B39" s="14" t="s">
        <v>55</v>
      </c>
      <c r="C39" s="10" t="s">
        <v>19</v>
      </c>
      <c r="D39" s="18">
        <v>131.34</v>
      </c>
      <c r="E39" s="10">
        <v>3224</v>
      </c>
      <c r="F39" s="9" t="s">
        <v>20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131.34</v>
      </c>
      <c r="E40" s="24"/>
      <c r="F40" s="26"/>
      <c r="G40" s="27"/>
    </row>
    <row r="41" spans="1:7" x14ac:dyDescent="0.25">
      <c r="A41" s="9" t="s">
        <v>56</v>
      </c>
      <c r="B41" s="14" t="s">
        <v>57</v>
      </c>
      <c r="C41" s="10" t="s">
        <v>58</v>
      </c>
      <c r="D41" s="18">
        <v>215.63</v>
      </c>
      <c r="E41" s="10">
        <v>3238</v>
      </c>
      <c r="F41" s="9" t="s">
        <v>59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215.63</v>
      </c>
      <c r="E42" s="24"/>
      <c r="F42" s="26"/>
      <c r="G42" s="27"/>
    </row>
    <row r="43" spans="1:7" x14ac:dyDescent="0.25">
      <c r="A43" s="9" t="s">
        <v>60</v>
      </c>
      <c r="B43" s="14" t="s">
        <v>61</v>
      </c>
      <c r="C43" s="10" t="s">
        <v>19</v>
      </c>
      <c r="D43" s="18">
        <v>3.31</v>
      </c>
      <c r="E43" s="10">
        <v>3231</v>
      </c>
      <c r="F43" s="9" t="s">
        <v>34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3.31</v>
      </c>
      <c r="E44" s="24"/>
      <c r="F44" s="26"/>
      <c r="G44" s="27"/>
    </row>
    <row r="45" spans="1:7" x14ac:dyDescent="0.25">
      <c r="A45" s="9" t="s">
        <v>62</v>
      </c>
      <c r="B45" s="14" t="s">
        <v>63</v>
      </c>
      <c r="C45" s="10" t="s">
        <v>64</v>
      </c>
      <c r="D45" s="18">
        <v>98.74</v>
      </c>
      <c r="E45" s="10">
        <v>3221</v>
      </c>
      <c r="F45" s="9" t="s">
        <v>23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98.74</v>
      </c>
      <c r="E46" s="24"/>
      <c r="F46" s="26"/>
      <c r="G46" s="27"/>
    </row>
    <row r="47" spans="1:7" x14ac:dyDescent="0.25">
      <c r="A47" s="9" t="s">
        <v>65</v>
      </c>
      <c r="B47" s="14" t="s">
        <v>66</v>
      </c>
      <c r="C47" s="10" t="s">
        <v>19</v>
      </c>
      <c r="D47" s="18">
        <v>10.62</v>
      </c>
      <c r="E47" s="10">
        <v>3233</v>
      </c>
      <c r="F47" s="9" t="s">
        <v>67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10.62</v>
      </c>
      <c r="E48" s="24"/>
      <c r="F48" s="26"/>
      <c r="G48" s="27"/>
    </row>
    <row r="49" spans="1:7" x14ac:dyDescent="0.25">
      <c r="A49" s="9" t="s">
        <v>68</v>
      </c>
      <c r="B49" s="14" t="s">
        <v>69</v>
      </c>
      <c r="C49" s="10" t="s">
        <v>19</v>
      </c>
      <c r="D49" s="18">
        <v>21.24</v>
      </c>
      <c r="E49" s="10">
        <v>3221</v>
      </c>
      <c r="F49" s="9" t="s">
        <v>23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21.24</v>
      </c>
      <c r="E50" s="24"/>
      <c r="F50" s="26"/>
      <c r="G50" s="27"/>
    </row>
    <row r="51" spans="1:7" x14ac:dyDescent="0.25">
      <c r="A51" s="9" t="s">
        <v>70</v>
      </c>
      <c r="B51" s="14" t="s">
        <v>71</v>
      </c>
      <c r="C51" s="10" t="s">
        <v>19</v>
      </c>
      <c r="D51" s="18">
        <v>387.55</v>
      </c>
      <c r="E51" s="10">
        <v>3234</v>
      </c>
      <c r="F51" s="9" t="s">
        <v>37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387.55</v>
      </c>
      <c r="E52" s="24"/>
      <c r="F52" s="26"/>
      <c r="G52" s="27"/>
    </row>
    <row r="53" spans="1:7" x14ac:dyDescent="0.25">
      <c r="A53" s="9" t="s">
        <v>72</v>
      </c>
      <c r="B53" s="14" t="s">
        <v>73</v>
      </c>
      <c r="C53" s="10" t="s">
        <v>19</v>
      </c>
      <c r="D53" s="18">
        <v>1145</v>
      </c>
      <c r="E53" s="10">
        <v>3211</v>
      </c>
      <c r="F53" s="9" t="s">
        <v>74</v>
      </c>
      <c r="G53" s="28" t="s">
        <v>15</v>
      </c>
    </row>
    <row r="54" spans="1:7" x14ac:dyDescent="0.25">
      <c r="A54" s="9"/>
      <c r="B54" s="14"/>
      <c r="C54" s="10"/>
      <c r="D54" s="18">
        <v>158.5</v>
      </c>
      <c r="E54" s="10">
        <v>3214</v>
      </c>
      <c r="F54" s="9" t="s">
        <v>75</v>
      </c>
      <c r="G54" s="29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SUM(D53:D54)</f>
        <v>1303.5</v>
      </c>
      <c r="E55" s="24"/>
      <c r="F55" s="26"/>
      <c r="G55" s="27"/>
    </row>
    <row r="56" spans="1:7" x14ac:dyDescent="0.25">
      <c r="A56" s="9" t="s">
        <v>76</v>
      </c>
      <c r="B56" s="14" t="s">
        <v>77</v>
      </c>
      <c r="C56" s="10" t="s">
        <v>19</v>
      </c>
      <c r="D56" s="18">
        <v>823.05</v>
      </c>
      <c r="E56" s="10">
        <v>3299</v>
      </c>
      <c r="F56" s="9" t="s">
        <v>78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823.05</v>
      </c>
      <c r="E57" s="24"/>
      <c r="F57" s="26"/>
      <c r="G57" s="27"/>
    </row>
    <row r="58" spans="1:7" x14ac:dyDescent="0.25">
      <c r="A58" s="9" t="s">
        <v>79</v>
      </c>
      <c r="B58" s="14" t="s">
        <v>80</v>
      </c>
      <c r="C58" s="10" t="s">
        <v>19</v>
      </c>
      <c r="D58" s="18">
        <v>2336</v>
      </c>
      <c r="E58" s="10">
        <v>3232</v>
      </c>
      <c r="F58" s="9" t="s">
        <v>81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2336</v>
      </c>
      <c r="E59" s="24"/>
      <c r="F59" s="26"/>
      <c r="G59" s="27"/>
    </row>
    <row r="60" spans="1:7" x14ac:dyDescent="0.25">
      <c r="A60" s="9" t="s">
        <v>82</v>
      </c>
      <c r="B60" s="14" t="s">
        <v>83</v>
      </c>
      <c r="C60" s="10" t="s">
        <v>84</v>
      </c>
      <c r="D60" s="18">
        <v>1731.98</v>
      </c>
      <c r="E60" s="10">
        <v>3222</v>
      </c>
      <c r="F60" s="9" t="s">
        <v>14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1731.98</v>
      </c>
      <c r="E61" s="24"/>
      <c r="F61" s="26"/>
      <c r="G61" s="27"/>
    </row>
    <row r="62" spans="1:7" x14ac:dyDescent="0.25">
      <c r="A62" s="9" t="s">
        <v>85</v>
      </c>
      <c r="B62" s="14" t="s">
        <v>86</v>
      </c>
      <c r="C62" s="10" t="s">
        <v>87</v>
      </c>
      <c r="D62" s="18">
        <v>3150</v>
      </c>
      <c r="E62" s="10">
        <v>3232</v>
      </c>
      <c r="F62" s="9" t="s">
        <v>81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3150</v>
      </c>
      <c r="E63" s="24"/>
      <c r="F63" s="26"/>
      <c r="G63" s="27"/>
    </row>
    <row r="64" spans="1:7" x14ac:dyDescent="0.25">
      <c r="A64" s="9" t="s">
        <v>88</v>
      </c>
      <c r="B64" s="14" t="s">
        <v>89</v>
      </c>
      <c r="C64" s="10" t="s">
        <v>19</v>
      </c>
      <c r="D64" s="18">
        <v>1121.01</v>
      </c>
      <c r="E64" s="10">
        <v>3232</v>
      </c>
      <c r="F64" s="9" t="s">
        <v>81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1121.01</v>
      </c>
      <c r="E65" s="24"/>
      <c r="F65" s="26"/>
      <c r="G65" s="27"/>
    </row>
    <row r="66" spans="1:7" x14ac:dyDescent="0.25">
      <c r="A66" s="9" t="s">
        <v>90</v>
      </c>
      <c r="B66" s="14" t="s">
        <v>91</v>
      </c>
      <c r="C66" s="10" t="s">
        <v>19</v>
      </c>
      <c r="D66" s="18">
        <v>71.900000000000006</v>
      </c>
      <c r="E66" s="10">
        <v>3235</v>
      </c>
      <c r="F66" s="9" t="s">
        <v>29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71.900000000000006</v>
      </c>
      <c r="E67" s="24"/>
      <c r="F67" s="26"/>
      <c r="G67" s="27"/>
    </row>
    <row r="68" spans="1:7" x14ac:dyDescent="0.25">
      <c r="A68" s="9" t="s">
        <v>92</v>
      </c>
      <c r="B68" s="14" t="s">
        <v>93</v>
      </c>
      <c r="C68" s="10" t="s">
        <v>19</v>
      </c>
      <c r="D68" s="18">
        <v>220</v>
      </c>
      <c r="E68" s="10">
        <v>3238</v>
      </c>
      <c r="F68" s="9" t="s">
        <v>59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220</v>
      </c>
      <c r="E69" s="24"/>
      <c r="F69" s="26"/>
      <c r="G69" s="27"/>
    </row>
    <row r="70" spans="1:7" x14ac:dyDescent="0.25">
      <c r="A70" s="9" t="s">
        <v>94</v>
      </c>
      <c r="B70" s="14" t="s">
        <v>95</v>
      </c>
      <c r="C70" s="10" t="s">
        <v>13</v>
      </c>
      <c r="D70" s="18">
        <v>2472.2800000000002</v>
      </c>
      <c r="E70" s="10">
        <v>3222</v>
      </c>
      <c r="F70" s="9" t="s">
        <v>14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2472.2800000000002</v>
      </c>
      <c r="E71" s="24"/>
      <c r="F71" s="26"/>
      <c r="G71" s="27"/>
    </row>
    <row r="72" spans="1:7" x14ac:dyDescent="0.25">
      <c r="A72" s="9" t="s">
        <v>96</v>
      </c>
      <c r="B72" s="14" t="s">
        <v>95</v>
      </c>
      <c r="C72" s="10" t="s">
        <v>13</v>
      </c>
      <c r="D72" s="18">
        <v>1763.58</v>
      </c>
      <c r="E72" s="10">
        <v>3222</v>
      </c>
      <c r="F72" s="9" t="s">
        <v>14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1763.58</v>
      </c>
      <c r="E73" s="24"/>
      <c r="F73" s="26"/>
      <c r="G73" s="27"/>
    </row>
    <row r="74" spans="1:7" x14ac:dyDescent="0.25">
      <c r="A74" s="9" t="s">
        <v>97</v>
      </c>
      <c r="B74" s="14" t="s">
        <v>98</v>
      </c>
      <c r="C74" s="10" t="s">
        <v>99</v>
      </c>
      <c r="D74" s="18">
        <v>149.6</v>
      </c>
      <c r="E74" s="10">
        <v>3232</v>
      </c>
      <c r="F74" s="9" t="s">
        <v>81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149.6</v>
      </c>
      <c r="E75" s="24"/>
      <c r="F75" s="26"/>
      <c r="G75" s="27"/>
    </row>
    <row r="76" spans="1:7" x14ac:dyDescent="0.25">
      <c r="A76" s="9" t="s">
        <v>100</v>
      </c>
      <c r="B76" s="14" t="s">
        <v>101</v>
      </c>
      <c r="C76" s="10" t="s">
        <v>19</v>
      </c>
      <c r="D76" s="18">
        <v>565.59</v>
      </c>
      <c r="E76" s="10">
        <v>3234</v>
      </c>
      <c r="F76" s="9" t="s">
        <v>37</v>
      </c>
      <c r="G76" s="28" t="s">
        <v>15</v>
      </c>
    </row>
    <row r="77" spans="1:7" x14ac:dyDescent="0.25">
      <c r="A77" s="9"/>
      <c r="B77" s="14"/>
      <c r="C77" s="10"/>
      <c r="D77" s="18">
        <v>0.19</v>
      </c>
      <c r="E77" s="10">
        <v>3433</v>
      </c>
      <c r="F77" s="9" t="s">
        <v>102</v>
      </c>
      <c r="G77" s="29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SUM(D76:D77)</f>
        <v>565.78000000000009</v>
      </c>
      <c r="E78" s="24"/>
      <c r="F78" s="26"/>
      <c r="G78" s="27"/>
    </row>
    <row r="79" spans="1:7" x14ac:dyDescent="0.25">
      <c r="A79" s="9" t="s">
        <v>103</v>
      </c>
      <c r="B79" s="14" t="s">
        <v>104</v>
      </c>
      <c r="C79" s="10" t="s">
        <v>105</v>
      </c>
      <c r="D79" s="18">
        <v>190.79</v>
      </c>
      <c r="E79" s="10">
        <v>3235</v>
      </c>
      <c r="F79" s="9" t="s">
        <v>29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190.79</v>
      </c>
      <c r="E80" s="24"/>
      <c r="F80" s="26"/>
      <c r="G80" s="27"/>
    </row>
    <row r="81" spans="1:7" x14ac:dyDescent="0.25">
      <c r="A81" s="9" t="s">
        <v>106</v>
      </c>
      <c r="B81" s="14" t="s">
        <v>107</v>
      </c>
      <c r="C81" s="10" t="s">
        <v>108</v>
      </c>
      <c r="D81" s="18">
        <v>87.5</v>
      </c>
      <c r="E81" s="10">
        <v>3237</v>
      </c>
      <c r="F81" s="9" t="s">
        <v>109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87.5</v>
      </c>
      <c r="E82" s="24"/>
      <c r="F82" s="26"/>
      <c r="G82" s="27"/>
    </row>
    <row r="83" spans="1:7" x14ac:dyDescent="0.25">
      <c r="A83" s="9" t="s">
        <v>110</v>
      </c>
      <c r="B83" s="14" t="s">
        <v>111</v>
      </c>
      <c r="C83" s="10" t="s">
        <v>19</v>
      </c>
      <c r="D83" s="18">
        <v>379.91</v>
      </c>
      <c r="E83" s="10">
        <v>3236</v>
      </c>
      <c r="F83" s="9" t="s">
        <v>112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379.91</v>
      </c>
      <c r="E84" s="24"/>
      <c r="F84" s="26"/>
      <c r="G84" s="27"/>
    </row>
    <row r="85" spans="1:7" x14ac:dyDescent="0.25">
      <c r="A85" s="9" t="s">
        <v>113</v>
      </c>
      <c r="B85" s="14" t="s">
        <v>114</v>
      </c>
      <c r="C85" s="10" t="s">
        <v>19</v>
      </c>
      <c r="D85" s="18">
        <v>201.2</v>
      </c>
      <c r="E85" s="10">
        <v>3221</v>
      </c>
      <c r="F85" s="9" t="s">
        <v>23</v>
      </c>
      <c r="G85" s="28" t="s">
        <v>15</v>
      </c>
    </row>
    <row r="86" spans="1:7" x14ac:dyDescent="0.25">
      <c r="A86" s="9"/>
      <c r="B86" s="14"/>
      <c r="C86" s="10"/>
      <c r="D86" s="18">
        <v>74.66</v>
      </c>
      <c r="E86" s="10">
        <v>4241</v>
      </c>
      <c r="F86" s="9" t="s">
        <v>115</v>
      </c>
      <c r="G86" s="29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SUM(D85:D86)</f>
        <v>275.86</v>
      </c>
      <c r="E87" s="24"/>
      <c r="F87" s="26"/>
      <c r="G87" s="27"/>
    </row>
    <row r="88" spans="1:7" x14ac:dyDescent="0.25">
      <c r="A88" s="9" t="s">
        <v>116</v>
      </c>
      <c r="B88" s="14" t="s">
        <v>117</v>
      </c>
      <c r="C88" s="10" t="s">
        <v>19</v>
      </c>
      <c r="D88" s="18">
        <v>1022.69</v>
      </c>
      <c r="E88" s="10">
        <v>3222</v>
      </c>
      <c r="F88" s="9" t="s">
        <v>14</v>
      </c>
      <c r="G88" s="28" t="s">
        <v>15</v>
      </c>
    </row>
    <row r="89" spans="1:7" x14ac:dyDescent="0.25">
      <c r="A89" s="9"/>
      <c r="B89" s="14"/>
      <c r="C89" s="10"/>
      <c r="D89" s="18">
        <v>101.25</v>
      </c>
      <c r="E89" s="10">
        <v>3224</v>
      </c>
      <c r="F89" s="9" t="s">
        <v>20</v>
      </c>
      <c r="G89" s="29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SUM(D88:D89)</f>
        <v>1123.94</v>
      </c>
      <c r="E90" s="24"/>
      <c r="F90" s="26"/>
      <c r="G90" s="27"/>
    </row>
    <row r="91" spans="1:7" x14ac:dyDescent="0.25">
      <c r="A91" s="9" t="s">
        <v>118</v>
      </c>
      <c r="B91" s="14" t="s">
        <v>119</v>
      </c>
      <c r="C91" s="10" t="s">
        <v>19</v>
      </c>
      <c r="D91" s="18">
        <v>79.88</v>
      </c>
      <c r="E91" s="10">
        <v>3222</v>
      </c>
      <c r="F91" s="9" t="s">
        <v>14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79.88</v>
      </c>
      <c r="E92" s="24"/>
      <c r="F92" s="26"/>
      <c r="G92" s="27"/>
    </row>
    <row r="93" spans="1:7" x14ac:dyDescent="0.25">
      <c r="A93" s="9" t="s">
        <v>120</v>
      </c>
      <c r="B93" s="14" t="s">
        <v>121</v>
      </c>
      <c r="C93" s="10" t="s">
        <v>122</v>
      </c>
      <c r="D93" s="18">
        <v>525</v>
      </c>
      <c r="E93" s="10">
        <v>3232</v>
      </c>
      <c r="F93" s="9" t="s">
        <v>81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525</v>
      </c>
      <c r="E94" s="24"/>
      <c r="F94" s="26"/>
      <c r="G94" s="27"/>
    </row>
    <row r="95" spans="1:7" x14ac:dyDescent="0.25">
      <c r="A95" s="9" t="s">
        <v>123</v>
      </c>
      <c r="B95" s="14" t="s">
        <v>124</v>
      </c>
      <c r="C95" s="10" t="s">
        <v>125</v>
      </c>
      <c r="D95" s="18">
        <v>270</v>
      </c>
      <c r="E95" s="10">
        <v>3238</v>
      </c>
      <c r="F95" s="9" t="s">
        <v>59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270</v>
      </c>
      <c r="E96" s="24"/>
      <c r="F96" s="26"/>
      <c r="G96" s="27"/>
    </row>
    <row r="97" spans="1:7" x14ac:dyDescent="0.25">
      <c r="A97" s="9" t="s">
        <v>126</v>
      </c>
      <c r="B97" s="14" t="s">
        <v>127</v>
      </c>
      <c r="C97" s="10" t="s">
        <v>19</v>
      </c>
      <c r="D97" s="18">
        <v>16.559999999999999</v>
      </c>
      <c r="E97" s="10">
        <v>3231</v>
      </c>
      <c r="F97" s="9" t="s">
        <v>34</v>
      </c>
      <c r="G97" s="28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16.559999999999999</v>
      </c>
      <c r="E98" s="24"/>
      <c r="F98" s="26"/>
      <c r="G98" s="27"/>
    </row>
    <row r="99" spans="1:7" x14ac:dyDescent="0.25">
      <c r="A99" s="9" t="s">
        <v>128</v>
      </c>
      <c r="B99" s="14" t="s">
        <v>129</v>
      </c>
      <c r="C99" s="10" t="s">
        <v>19</v>
      </c>
      <c r="D99" s="18">
        <v>228</v>
      </c>
      <c r="E99" s="10">
        <v>3299</v>
      </c>
      <c r="F99" s="9" t="s">
        <v>78</v>
      </c>
      <c r="G99" s="28" t="s">
        <v>15</v>
      </c>
    </row>
    <row r="100" spans="1:7" ht="27" customHeight="1" thickBot="1" x14ac:dyDescent="0.3">
      <c r="A100" s="22" t="s">
        <v>16</v>
      </c>
      <c r="B100" s="23"/>
      <c r="C100" s="24"/>
      <c r="D100" s="25">
        <f>SUM(D99:D99)</f>
        <v>228</v>
      </c>
      <c r="E100" s="24"/>
      <c r="F100" s="26"/>
      <c r="G100" s="27"/>
    </row>
    <row r="101" spans="1:7" x14ac:dyDescent="0.25">
      <c r="A101" s="9" t="s">
        <v>130</v>
      </c>
      <c r="B101" s="14" t="s">
        <v>131</v>
      </c>
      <c r="C101" s="10" t="s">
        <v>19</v>
      </c>
      <c r="D101" s="18">
        <v>362.74</v>
      </c>
      <c r="E101" s="10">
        <v>3237</v>
      </c>
      <c r="F101" s="9" t="s">
        <v>109</v>
      </c>
      <c r="G101" s="28" t="s">
        <v>15</v>
      </c>
    </row>
    <row r="102" spans="1:7" ht="27" customHeight="1" thickBot="1" x14ac:dyDescent="0.3">
      <c r="A102" s="22" t="s">
        <v>16</v>
      </c>
      <c r="B102" s="23"/>
      <c r="C102" s="24"/>
      <c r="D102" s="25">
        <f>SUM(D101:D101)</f>
        <v>362.74</v>
      </c>
      <c r="E102" s="24"/>
      <c r="F102" s="26"/>
      <c r="G102" s="27"/>
    </row>
    <row r="103" spans="1:7" x14ac:dyDescent="0.25">
      <c r="A103" s="9" t="s">
        <v>132</v>
      </c>
      <c r="B103" s="14" t="s">
        <v>133</v>
      </c>
      <c r="C103" s="10" t="s">
        <v>134</v>
      </c>
      <c r="D103" s="18">
        <v>893.4</v>
      </c>
      <c r="E103" s="10">
        <v>3222</v>
      </c>
      <c r="F103" s="9" t="s">
        <v>14</v>
      </c>
      <c r="G103" s="28" t="s">
        <v>15</v>
      </c>
    </row>
    <row r="104" spans="1:7" ht="27" customHeight="1" thickBot="1" x14ac:dyDescent="0.3">
      <c r="A104" s="22" t="s">
        <v>16</v>
      </c>
      <c r="B104" s="23"/>
      <c r="C104" s="24"/>
      <c r="D104" s="25">
        <f>SUM(D103:D103)</f>
        <v>893.4</v>
      </c>
      <c r="E104" s="24"/>
      <c r="F104" s="26"/>
      <c r="G104" s="27"/>
    </row>
    <row r="105" spans="1:7" x14ac:dyDescent="0.25">
      <c r="A105" s="9" t="s">
        <v>135</v>
      </c>
      <c r="B105" s="14" t="s">
        <v>136</v>
      </c>
      <c r="C105" s="10" t="s">
        <v>19</v>
      </c>
      <c r="D105" s="18">
        <v>1692.63</v>
      </c>
      <c r="E105" s="10">
        <v>3223</v>
      </c>
      <c r="F105" s="9" t="s">
        <v>137</v>
      </c>
      <c r="G105" s="28" t="s">
        <v>15</v>
      </c>
    </row>
    <row r="106" spans="1:7" ht="27" customHeight="1" thickBot="1" x14ac:dyDescent="0.3">
      <c r="A106" s="22" t="s">
        <v>16</v>
      </c>
      <c r="B106" s="23"/>
      <c r="C106" s="24"/>
      <c r="D106" s="25">
        <f>SUM(D105:D105)</f>
        <v>1692.63</v>
      </c>
      <c r="E106" s="24"/>
      <c r="F106" s="26"/>
      <c r="G106" s="27"/>
    </row>
    <row r="107" spans="1:7" x14ac:dyDescent="0.25">
      <c r="A107" s="9" t="s">
        <v>138</v>
      </c>
      <c r="B107" s="14" t="s">
        <v>139</v>
      </c>
      <c r="C107" s="10" t="s">
        <v>19</v>
      </c>
      <c r="D107" s="18">
        <v>3531.07</v>
      </c>
      <c r="E107" s="10">
        <v>3223</v>
      </c>
      <c r="F107" s="9" t="s">
        <v>137</v>
      </c>
      <c r="G107" s="28" t="s">
        <v>15</v>
      </c>
    </row>
    <row r="108" spans="1:7" ht="27" customHeight="1" thickBot="1" x14ac:dyDescent="0.3">
      <c r="A108" s="22" t="s">
        <v>16</v>
      </c>
      <c r="B108" s="23"/>
      <c r="C108" s="24"/>
      <c r="D108" s="25">
        <f>SUM(D107:D107)</f>
        <v>3531.07</v>
      </c>
      <c r="E108" s="24"/>
      <c r="F108" s="26"/>
      <c r="G108" s="27"/>
    </row>
    <row r="109" spans="1:7" x14ac:dyDescent="0.25">
      <c r="A109" s="9" t="s">
        <v>140</v>
      </c>
      <c r="B109" s="14" t="s">
        <v>141</v>
      </c>
      <c r="C109" s="10" t="s">
        <v>142</v>
      </c>
      <c r="D109" s="18">
        <v>71</v>
      </c>
      <c r="E109" s="10">
        <v>3211</v>
      </c>
      <c r="F109" s="9" t="s">
        <v>74</v>
      </c>
      <c r="G109" s="28" t="s">
        <v>15</v>
      </c>
    </row>
    <row r="110" spans="1:7" ht="27" customHeight="1" thickBot="1" x14ac:dyDescent="0.3">
      <c r="A110" s="22" t="s">
        <v>16</v>
      </c>
      <c r="B110" s="23"/>
      <c r="C110" s="24"/>
      <c r="D110" s="25">
        <f>SUM(D109:D109)</f>
        <v>71</v>
      </c>
      <c r="E110" s="24"/>
      <c r="F110" s="26"/>
      <c r="G110" s="27"/>
    </row>
    <row r="111" spans="1:7" x14ac:dyDescent="0.25">
      <c r="A111" s="9" t="s">
        <v>143</v>
      </c>
      <c r="B111" s="14" t="s">
        <v>144</v>
      </c>
      <c r="C111" s="10" t="s">
        <v>19</v>
      </c>
      <c r="D111" s="18">
        <v>20.85</v>
      </c>
      <c r="E111" s="10">
        <v>3222</v>
      </c>
      <c r="F111" s="9" t="s">
        <v>14</v>
      </c>
      <c r="G111" s="28" t="s">
        <v>15</v>
      </c>
    </row>
    <row r="112" spans="1:7" x14ac:dyDescent="0.25">
      <c r="A112" s="9"/>
      <c r="B112" s="14"/>
      <c r="C112" s="10"/>
      <c r="D112" s="18">
        <v>183.49</v>
      </c>
      <c r="E112" s="10">
        <v>3224</v>
      </c>
      <c r="F112" s="9" t="s">
        <v>20</v>
      </c>
      <c r="G112" s="29" t="s">
        <v>15</v>
      </c>
    </row>
    <row r="113" spans="1:7" ht="27" customHeight="1" thickBot="1" x14ac:dyDescent="0.3">
      <c r="A113" s="22" t="s">
        <v>16</v>
      </c>
      <c r="B113" s="23"/>
      <c r="C113" s="24"/>
      <c r="D113" s="25">
        <f>SUM(D111:D112)</f>
        <v>204.34</v>
      </c>
      <c r="E113" s="24"/>
      <c r="F113" s="26"/>
      <c r="G113" s="27"/>
    </row>
    <row r="114" spans="1:7" x14ac:dyDescent="0.25">
      <c r="A114" s="9" t="s">
        <v>145</v>
      </c>
      <c r="B114" s="14" t="s">
        <v>146</v>
      </c>
      <c r="C114" s="10" t="s">
        <v>19</v>
      </c>
      <c r="D114" s="18">
        <v>1158.75</v>
      </c>
      <c r="E114" s="10">
        <v>3232</v>
      </c>
      <c r="F114" s="9" t="s">
        <v>81</v>
      </c>
      <c r="G114" s="28" t="s">
        <v>15</v>
      </c>
    </row>
    <row r="115" spans="1:7" ht="27" customHeight="1" thickBot="1" x14ac:dyDescent="0.3">
      <c r="A115" s="22" t="s">
        <v>16</v>
      </c>
      <c r="B115" s="23"/>
      <c r="C115" s="24"/>
      <c r="D115" s="25">
        <f>SUM(D114:D114)</f>
        <v>1158.75</v>
      </c>
      <c r="E115" s="24"/>
      <c r="F115" s="26"/>
      <c r="G115" s="27"/>
    </row>
    <row r="116" spans="1:7" x14ac:dyDescent="0.25">
      <c r="A116" s="9" t="s">
        <v>147</v>
      </c>
      <c r="B116" s="14" t="s">
        <v>148</v>
      </c>
      <c r="C116" s="10" t="s">
        <v>19</v>
      </c>
      <c r="D116" s="18">
        <v>241.39</v>
      </c>
      <c r="E116" s="10">
        <v>3235</v>
      </c>
      <c r="F116" s="9" t="s">
        <v>29</v>
      </c>
      <c r="G116" s="28" t="s">
        <v>15</v>
      </c>
    </row>
    <row r="117" spans="1:7" ht="27" customHeight="1" thickBot="1" x14ac:dyDescent="0.3">
      <c r="A117" s="22" t="s">
        <v>16</v>
      </c>
      <c r="B117" s="23"/>
      <c r="C117" s="24"/>
      <c r="D117" s="25">
        <f>SUM(D116:D116)</f>
        <v>241.39</v>
      </c>
      <c r="E117" s="24"/>
      <c r="F117" s="26"/>
      <c r="G117" s="27"/>
    </row>
    <row r="118" spans="1:7" x14ac:dyDescent="0.25">
      <c r="A118" s="9" t="s">
        <v>149</v>
      </c>
      <c r="B118" s="14" t="s">
        <v>150</v>
      </c>
      <c r="C118" s="10" t="s">
        <v>19</v>
      </c>
      <c r="D118" s="18">
        <v>74.98</v>
      </c>
      <c r="E118" s="10">
        <v>3234</v>
      </c>
      <c r="F118" s="9" t="s">
        <v>37</v>
      </c>
      <c r="G118" s="28" t="s">
        <v>15</v>
      </c>
    </row>
    <row r="119" spans="1:7" ht="27" customHeight="1" thickBot="1" x14ac:dyDescent="0.3">
      <c r="A119" s="22" t="s">
        <v>16</v>
      </c>
      <c r="B119" s="23"/>
      <c r="C119" s="24"/>
      <c r="D119" s="25">
        <f>SUM(D118:D118)</f>
        <v>74.98</v>
      </c>
      <c r="E119" s="24"/>
      <c r="F119" s="26"/>
      <c r="G119" s="27"/>
    </row>
    <row r="120" spans="1:7" x14ac:dyDescent="0.25">
      <c r="A120" s="9" t="s">
        <v>151</v>
      </c>
      <c r="B120" s="14" t="s">
        <v>152</v>
      </c>
      <c r="C120" s="10" t="s">
        <v>19</v>
      </c>
      <c r="D120" s="18">
        <v>13.99</v>
      </c>
      <c r="E120" s="10">
        <v>3222</v>
      </c>
      <c r="F120" s="9" t="s">
        <v>14</v>
      </c>
      <c r="G120" s="28" t="s">
        <v>15</v>
      </c>
    </row>
    <row r="121" spans="1:7" ht="27" customHeight="1" thickBot="1" x14ac:dyDescent="0.3">
      <c r="A121" s="22" t="s">
        <v>16</v>
      </c>
      <c r="B121" s="23"/>
      <c r="C121" s="24"/>
      <c r="D121" s="25">
        <f>SUM(D120:D120)</f>
        <v>13.99</v>
      </c>
      <c r="E121" s="24"/>
      <c r="F121" s="26"/>
      <c r="G121" s="27"/>
    </row>
    <row r="122" spans="1:7" x14ac:dyDescent="0.25">
      <c r="A122" s="9" t="s">
        <v>153</v>
      </c>
      <c r="B122" s="14" t="s">
        <v>154</v>
      </c>
      <c r="C122" s="10" t="s">
        <v>19</v>
      </c>
      <c r="D122" s="18">
        <v>49.6</v>
      </c>
      <c r="E122" s="10">
        <v>3239</v>
      </c>
      <c r="F122" s="9" t="s">
        <v>155</v>
      </c>
      <c r="G122" s="28" t="s">
        <v>15</v>
      </c>
    </row>
    <row r="123" spans="1:7" ht="27" customHeight="1" thickBot="1" x14ac:dyDescent="0.3">
      <c r="A123" s="22" t="s">
        <v>16</v>
      </c>
      <c r="B123" s="23"/>
      <c r="C123" s="24"/>
      <c r="D123" s="25">
        <f>SUM(D122:D122)</f>
        <v>49.6</v>
      </c>
      <c r="E123" s="24"/>
      <c r="F123" s="26"/>
      <c r="G123" s="27"/>
    </row>
    <row r="124" spans="1:7" x14ac:dyDescent="0.25">
      <c r="A124" s="9" t="s">
        <v>156</v>
      </c>
      <c r="B124" s="14" t="s">
        <v>157</v>
      </c>
      <c r="C124" s="10" t="s">
        <v>157</v>
      </c>
      <c r="D124" s="18">
        <v>180</v>
      </c>
      <c r="E124" s="10">
        <v>3211</v>
      </c>
      <c r="F124" s="9" t="s">
        <v>74</v>
      </c>
      <c r="G124" s="28" t="s">
        <v>15</v>
      </c>
    </row>
    <row r="125" spans="1:7" ht="27" customHeight="1" thickBot="1" x14ac:dyDescent="0.3">
      <c r="A125" s="22" t="s">
        <v>16</v>
      </c>
      <c r="B125" s="23"/>
      <c r="C125" s="24"/>
      <c r="D125" s="25">
        <f>SUM(D124:D124)</f>
        <v>180</v>
      </c>
      <c r="E125" s="24"/>
      <c r="F125" s="26"/>
      <c r="G125" s="27"/>
    </row>
    <row r="126" spans="1:7" x14ac:dyDescent="0.25">
      <c r="A126" s="9"/>
      <c r="B126" s="14"/>
      <c r="C126" s="10"/>
      <c r="D126" s="18">
        <v>3296.41</v>
      </c>
      <c r="E126" s="10">
        <v>1291</v>
      </c>
      <c r="F126" s="9" t="s">
        <v>158</v>
      </c>
      <c r="G126" s="28" t="s">
        <v>15</v>
      </c>
    </row>
    <row r="127" spans="1:7" x14ac:dyDescent="0.25">
      <c r="A127" s="9"/>
      <c r="B127" s="14"/>
      <c r="C127" s="10"/>
      <c r="D127" s="18">
        <v>527.08000000000004</v>
      </c>
      <c r="E127" s="10">
        <v>3111</v>
      </c>
      <c r="F127" s="9" t="s">
        <v>159</v>
      </c>
      <c r="G127" s="29" t="s">
        <v>15</v>
      </c>
    </row>
    <row r="128" spans="1:7" x14ac:dyDescent="0.25">
      <c r="A128" s="9"/>
      <c r="B128" s="14"/>
      <c r="C128" s="10"/>
      <c r="D128" s="18">
        <v>10058.91</v>
      </c>
      <c r="E128" s="10">
        <v>3111</v>
      </c>
      <c r="F128" s="9" t="s">
        <v>159</v>
      </c>
      <c r="G128" s="29" t="s">
        <v>15</v>
      </c>
    </row>
    <row r="129" spans="1:7" x14ac:dyDescent="0.25">
      <c r="A129" s="9"/>
      <c r="B129" s="14"/>
      <c r="C129" s="10"/>
      <c r="D129" s="18">
        <v>18013.97</v>
      </c>
      <c r="E129" s="10">
        <v>3111</v>
      </c>
      <c r="F129" s="9" t="s">
        <v>159</v>
      </c>
      <c r="G129" s="29" t="s">
        <v>15</v>
      </c>
    </row>
    <row r="130" spans="1:7" x14ac:dyDescent="0.25">
      <c r="A130" s="9"/>
      <c r="B130" s="14"/>
      <c r="C130" s="10"/>
      <c r="D130" s="18">
        <v>50.3</v>
      </c>
      <c r="E130" s="10">
        <v>3132</v>
      </c>
      <c r="F130" s="9" t="s">
        <v>160</v>
      </c>
      <c r="G130" s="29" t="s">
        <v>15</v>
      </c>
    </row>
    <row r="131" spans="1:7" x14ac:dyDescent="0.25">
      <c r="A131" s="9"/>
      <c r="B131" s="14"/>
      <c r="C131" s="10"/>
      <c r="D131" s="18">
        <v>1508.91</v>
      </c>
      <c r="E131" s="10">
        <v>3132</v>
      </c>
      <c r="F131" s="9" t="s">
        <v>160</v>
      </c>
      <c r="G131" s="29" t="s">
        <v>15</v>
      </c>
    </row>
    <row r="132" spans="1:7" x14ac:dyDescent="0.25">
      <c r="A132" s="9"/>
      <c r="B132" s="14"/>
      <c r="C132" s="10"/>
      <c r="D132" s="18">
        <v>170.99</v>
      </c>
      <c r="E132" s="10">
        <v>3133</v>
      </c>
      <c r="F132" s="9" t="s">
        <v>161</v>
      </c>
      <c r="G132" s="29" t="s">
        <v>15</v>
      </c>
    </row>
    <row r="133" spans="1:7" x14ac:dyDescent="0.25">
      <c r="A133" s="9"/>
      <c r="B133" s="14"/>
      <c r="C133" s="10"/>
      <c r="D133" s="18">
        <v>2109.2600000000002</v>
      </c>
      <c r="E133" s="10">
        <v>3141</v>
      </c>
      <c r="F133" s="9" t="s">
        <v>162</v>
      </c>
      <c r="G133" s="29" t="s">
        <v>15</v>
      </c>
    </row>
    <row r="134" spans="1:7" x14ac:dyDescent="0.25">
      <c r="A134" s="9"/>
      <c r="B134" s="14"/>
      <c r="C134" s="10"/>
      <c r="D134" s="18">
        <v>4509.03</v>
      </c>
      <c r="E134" s="10">
        <v>3151</v>
      </c>
      <c r="F134" s="9" t="s">
        <v>162</v>
      </c>
      <c r="G134" s="29" t="s">
        <v>15</v>
      </c>
    </row>
    <row r="135" spans="1:7" x14ac:dyDescent="0.25">
      <c r="A135" s="9"/>
      <c r="B135" s="14"/>
      <c r="C135" s="10"/>
      <c r="D135" s="18">
        <v>4151.29</v>
      </c>
      <c r="E135" s="10">
        <v>3162</v>
      </c>
      <c r="F135" s="9" t="s">
        <v>162</v>
      </c>
      <c r="G135" s="29" t="s">
        <v>15</v>
      </c>
    </row>
    <row r="136" spans="1:7" x14ac:dyDescent="0.25">
      <c r="A136" s="9"/>
      <c r="B136" s="14"/>
      <c r="C136" s="10"/>
      <c r="D136" s="18">
        <v>1120.1300000000001</v>
      </c>
      <c r="E136" s="10">
        <v>3212</v>
      </c>
      <c r="F136" s="9" t="s">
        <v>163</v>
      </c>
      <c r="G136" s="29" t="s">
        <v>15</v>
      </c>
    </row>
    <row r="137" spans="1:7" x14ac:dyDescent="0.25">
      <c r="A137" s="9"/>
      <c r="B137" s="14"/>
      <c r="C137" s="10"/>
      <c r="D137" s="18">
        <v>2</v>
      </c>
      <c r="E137" s="10">
        <v>3222</v>
      </c>
      <c r="F137" s="9" t="s">
        <v>14</v>
      </c>
      <c r="G137" s="29" t="s">
        <v>15</v>
      </c>
    </row>
    <row r="138" spans="1:7" x14ac:dyDescent="0.25">
      <c r="A138" s="9"/>
      <c r="B138" s="14"/>
      <c r="C138" s="10"/>
      <c r="D138" s="18">
        <v>0.03</v>
      </c>
      <c r="E138" s="10">
        <v>3232</v>
      </c>
      <c r="F138" s="9" t="s">
        <v>81</v>
      </c>
      <c r="G138" s="29" t="s">
        <v>15</v>
      </c>
    </row>
    <row r="139" spans="1:7" x14ac:dyDescent="0.25">
      <c r="A139" s="9"/>
      <c r="B139" s="14"/>
      <c r="C139" s="10"/>
      <c r="D139" s="18">
        <v>371.68</v>
      </c>
      <c r="E139" s="10">
        <v>3237</v>
      </c>
      <c r="F139" s="9" t="s">
        <v>109</v>
      </c>
      <c r="G139" s="29" t="s">
        <v>15</v>
      </c>
    </row>
    <row r="140" spans="1:7" x14ac:dyDescent="0.25">
      <c r="A140" s="9"/>
      <c r="B140" s="14"/>
      <c r="C140" s="10"/>
      <c r="D140" s="18">
        <v>1867.68</v>
      </c>
      <c r="E140" s="10">
        <v>3291</v>
      </c>
      <c r="F140" s="9" t="s">
        <v>164</v>
      </c>
      <c r="G140" s="29" t="s">
        <v>15</v>
      </c>
    </row>
    <row r="141" spans="1:7" x14ac:dyDescent="0.25">
      <c r="A141" s="9"/>
      <c r="B141" s="14"/>
      <c r="C141" s="10"/>
      <c r="D141" s="18">
        <v>4589.8</v>
      </c>
      <c r="E141" s="10">
        <v>3296</v>
      </c>
      <c r="F141" s="9" t="s">
        <v>165</v>
      </c>
      <c r="G141" s="29" t="s">
        <v>15</v>
      </c>
    </row>
    <row r="142" spans="1:7" x14ac:dyDescent="0.25">
      <c r="A142" s="9"/>
      <c r="B142" s="14"/>
      <c r="C142" s="10"/>
      <c r="D142" s="18">
        <v>162.54</v>
      </c>
      <c r="E142" s="10">
        <v>3433</v>
      </c>
      <c r="F142" s="9" t="s">
        <v>102</v>
      </c>
      <c r="G142" s="29" t="s">
        <v>15</v>
      </c>
    </row>
    <row r="143" spans="1:7" x14ac:dyDescent="0.25">
      <c r="A143" s="9"/>
      <c r="B143" s="14"/>
      <c r="C143" s="10"/>
      <c r="D143" s="18">
        <v>1873.13</v>
      </c>
      <c r="E143" s="10">
        <v>3433</v>
      </c>
      <c r="F143" s="9" t="s">
        <v>102</v>
      </c>
      <c r="G143" s="29" t="s">
        <v>15</v>
      </c>
    </row>
    <row r="144" spans="1:7" x14ac:dyDescent="0.25">
      <c r="A144" s="9"/>
      <c r="B144" s="14"/>
      <c r="C144" s="10"/>
      <c r="D144" s="18">
        <v>3178.98</v>
      </c>
      <c r="E144" s="10">
        <v>3433</v>
      </c>
      <c r="F144" s="9" t="s">
        <v>102</v>
      </c>
      <c r="G144" s="29" t="s">
        <v>15</v>
      </c>
    </row>
    <row r="145" spans="1:7" ht="21" customHeight="1" thickBot="1" x14ac:dyDescent="0.3">
      <c r="A145" s="22" t="s">
        <v>16</v>
      </c>
      <c r="B145" s="23"/>
      <c r="C145" s="24"/>
      <c r="D145" s="25">
        <f>SUM(D126:D144)</f>
        <v>57562.12</v>
      </c>
      <c r="E145" s="24"/>
      <c r="F145" s="26"/>
      <c r="G145" s="27"/>
    </row>
    <row r="146" spans="1:7" ht="15.75" thickBot="1" x14ac:dyDescent="0.3">
      <c r="A146" s="30" t="s">
        <v>166</v>
      </c>
      <c r="B146" s="31"/>
      <c r="C146" s="32"/>
      <c r="D146" s="33">
        <f>SUM(D8,D10,D12,D14,D16,D18,D20,D22,D24,D26,D28,D30,D32,D34,D36,D38,D40,D42,D44,D46,D48,D50,D52,D55,D57,D59,D61,D63,D65,D67,D69,D71,D73,D75,D78,D80,D82,D84,D87,D90,D92,D94,D96,D98,D100,D102,D104,D106,D108,D110,D113,D115,D117,D119,D121,D123,D125,D145)</f>
        <v>94316.53</v>
      </c>
      <c r="E146" s="32"/>
      <c r="F146" s="34"/>
      <c r="G146" s="35"/>
    </row>
    <row r="147" spans="1:7" x14ac:dyDescent="0.25">
      <c r="A147" s="9"/>
      <c r="B147" s="14"/>
      <c r="C147" s="10"/>
      <c r="D147" s="18"/>
      <c r="E147" s="10"/>
      <c r="F147" s="9"/>
    </row>
    <row r="148" spans="1:7" x14ac:dyDescent="0.25">
      <c r="A148" s="9"/>
      <c r="B148" s="14"/>
      <c r="C148" s="10"/>
      <c r="D148" s="18"/>
      <c r="E148" s="10"/>
      <c r="F148" s="9"/>
    </row>
    <row r="149" spans="1:7" x14ac:dyDescent="0.25">
      <c r="A149" s="9"/>
      <c r="B149" s="14"/>
      <c r="C149" s="10"/>
      <c r="D149" s="18"/>
      <c r="E149" s="10"/>
      <c r="F149" s="9"/>
    </row>
    <row r="150" spans="1:7" x14ac:dyDescent="0.25">
      <c r="A150" s="9"/>
      <c r="B150" s="14"/>
      <c r="C150" s="10"/>
      <c r="D150" s="18"/>
      <c r="E150" s="10"/>
      <c r="F150" s="9"/>
    </row>
    <row r="151" spans="1:7" x14ac:dyDescent="0.25">
      <c r="A151" s="9"/>
      <c r="B151" s="14"/>
      <c r="C151" s="10"/>
      <c r="D151" s="18"/>
      <c r="E151" s="10"/>
      <c r="F151" s="9"/>
    </row>
    <row r="152" spans="1:7" x14ac:dyDescent="0.25">
      <c r="A152" s="9"/>
      <c r="B152" s="14"/>
      <c r="C152" s="10"/>
      <c r="D152" s="18"/>
      <c r="E152" s="10"/>
      <c r="F152" s="9"/>
    </row>
    <row r="153" spans="1:7" x14ac:dyDescent="0.25">
      <c r="A153" s="9"/>
      <c r="B153" s="14"/>
      <c r="C153" s="10"/>
      <c r="D153" s="18"/>
      <c r="E153" s="10"/>
      <c r="F153" s="9"/>
    </row>
    <row r="154" spans="1:7" x14ac:dyDescent="0.25">
      <c r="A154" s="9"/>
      <c r="B154" s="14"/>
      <c r="C154" s="10"/>
      <c r="D154" s="18"/>
      <c r="E154" s="10"/>
      <c r="F154" s="9"/>
    </row>
    <row r="155" spans="1:7" x14ac:dyDescent="0.25">
      <c r="A155" s="9"/>
      <c r="B155" s="14"/>
      <c r="C155" s="10"/>
      <c r="D155" s="18"/>
      <c r="E155" s="10"/>
      <c r="F155" s="9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osgkrkleczg1</cp:lastModifiedBy>
  <dcterms:created xsi:type="dcterms:W3CDTF">2024-03-05T11:42:46Z</dcterms:created>
  <dcterms:modified xsi:type="dcterms:W3CDTF">2024-06-17T12:22:08Z</dcterms:modified>
</cp:coreProperties>
</file>